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Donner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" i="1" l="1"/>
  <c r="B8" i="1"/>
  <c r="B17" i="1"/>
  <c r="F17" i="1" s="1"/>
  <c r="G17" i="1" s="1"/>
  <c r="H17" i="1" s="1"/>
  <c r="B16" i="1"/>
  <c r="B15" i="1"/>
  <c r="B14" i="1"/>
  <c r="B13" i="1"/>
  <c r="B12" i="1"/>
  <c r="B11" i="1"/>
  <c r="B10" i="1"/>
  <c r="B9" i="1"/>
  <c r="F9" i="1" s="1"/>
  <c r="G9" i="1" s="1"/>
  <c r="H9" i="1" s="1"/>
  <c r="D17" i="1"/>
  <c r="D16" i="1"/>
  <c r="D15" i="1"/>
  <c r="D14" i="1"/>
  <c r="D13" i="1"/>
  <c r="D12" i="1"/>
  <c r="D11" i="1"/>
  <c r="D10" i="1"/>
  <c r="D9" i="1"/>
  <c r="D8" i="1"/>
  <c r="F13" i="1" l="1"/>
  <c r="G13" i="1" s="1"/>
  <c r="H13" i="1" s="1"/>
  <c r="F16" i="1"/>
  <c r="G16" i="1" s="1"/>
  <c r="H16" i="1" s="1"/>
  <c r="F11" i="1"/>
  <c r="G11" i="1" s="1"/>
  <c r="H11" i="1" s="1"/>
  <c r="F15" i="1"/>
  <c r="G15" i="1" s="1"/>
  <c r="H15" i="1" s="1"/>
  <c r="F8" i="1"/>
  <c r="G8" i="1" s="1"/>
  <c r="H8" i="1" s="1"/>
  <c r="F10" i="1"/>
  <c r="G10" i="1" s="1"/>
  <c r="H10" i="1" s="1"/>
  <c r="F12" i="1"/>
  <c r="G12" i="1" s="1"/>
  <c r="H12" i="1" s="1"/>
  <c r="F14" i="1"/>
  <c r="G14" i="1" s="1"/>
  <c r="H14" i="1" s="1"/>
</calcChain>
</file>

<file path=xl/sharedStrings.xml><?xml version="1.0" encoding="utf-8"?>
<sst xmlns="http://schemas.openxmlformats.org/spreadsheetml/2006/main" count="12" uniqueCount="12">
  <si>
    <t>Years of residency on turning 65</t>
  </si>
  <si>
    <t>OAS Based on 1/40 of full OAS for each year in Canada</t>
  </si>
  <si>
    <t>Regular GIS</t>
  </si>
  <si>
    <t>Total (OAS + GIS Maximum)</t>
  </si>
  <si>
    <t>Full OAS</t>
  </si>
  <si>
    <t>REGULAR GIS for those receiving full OAS</t>
  </si>
  <si>
    <t>Extra GIS payment       OAS+ GIS-(1/40OAS)</t>
  </si>
  <si>
    <t>Full Maximum payment amount</t>
  </si>
  <si>
    <t xml:space="preserve">  </t>
  </si>
  <si>
    <t>Calculating % GIS</t>
  </si>
  <si>
    <t>Calcualting Extra GIS %</t>
  </si>
  <si>
    <t>Extra GIS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</si>
</sst>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2" fontId="1" fillId="0" borderId="2" xfId="1" applyNumberFormat="1" applyFont="1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2" fillId="0" borderId="1" xfId="0" applyFont="1" applyBorder="1"/>
    <xf numFmtId="0" fontId="0" fillId="0" borderId="2" xfId="0" applyFont="1" applyBorder="1"/>
    <xf numFmtId="2" fontId="0" fillId="0" borderId="2" xfId="0" applyNumberFormat="1" applyFont="1" applyBorder="1"/>
    <xf numFmtId="9" fontId="0" fillId="0" borderId="2" xfId="0" applyNumberFormat="1" applyFont="1" applyBorder="1"/>
    <xf numFmtId="0" fontId="0" fillId="2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3" sqref="B3"/>
    </sheetView>
  </sheetViews>
  <sheetFormatPr defaultRowHeight="15" x14ac:dyDescent="0.25"/>
  <cols>
    <col min="1" max="1" width="8.7109375" customWidth="1"/>
    <col min="2" max="2" width="29.85546875" customWidth="1"/>
    <col min="3" max="3" width="10.42578125" customWidth="1"/>
    <col min="4" max="4" width="13.140625" customWidth="1"/>
    <col min="5" max="5" width="10.85546875" bestFit="1" customWidth="1"/>
    <col min="6" max="6" width="16" customWidth="1"/>
    <col min="7" max="7" width="10.5703125" bestFit="1" customWidth="1"/>
    <col min="8" max="8" width="15.28515625" customWidth="1"/>
  </cols>
  <sheetData>
    <row r="1" spans="1:11" ht="15.75" thickBot="1" x14ac:dyDescent="0.3"/>
    <row r="2" spans="1:11" ht="15.75" thickBot="1" x14ac:dyDescent="0.3">
      <c r="A2" s="6" t="s">
        <v>4</v>
      </c>
      <c r="B2" s="6" t="s">
        <v>5</v>
      </c>
      <c r="C2" s="6"/>
      <c r="D2" s="6" t="s">
        <v>7</v>
      </c>
      <c r="E2" s="6"/>
      <c r="F2" s="6"/>
    </row>
    <row r="3" spans="1:11" ht="15.75" thickBot="1" x14ac:dyDescent="0.3">
      <c r="A3" s="10">
        <v>558.71</v>
      </c>
      <c r="B3" s="10">
        <v>757.58</v>
      </c>
      <c r="C3" s="4"/>
      <c r="D3" s="4">
        <f>SUM(A3,B3)</f>
        <v>1316.29</v>
      </c>
      <c r="E3" s="4"/>
      <c r="F3" s="4"/>
    </row>
    <row r="7" spans="1:11" ht="75" x14ac:dyDescent="0.25">
      <c r="A7" s="1" t="s">
        <v>0</v>
      </c>
      <c r="B7" s="1" t="s">
        <v>1</v>
      </c>
      <c r="C7" s="5" t="s">
        <v>9</v>
      </c>
      <c r="D7" s="1" t="s">
        <v>2</v>
      </c>
      <c r="E7" s="1" t="s">
        <v>10</v>
      </c>
      <c r="F7" s="1" t="s">
        <v>6</v>
      </c>
      <c r="G7" s="1" t="s">
        <v>11</v>
      </c>
      <c r="H7" s="1" t="s">
        <v>3</v>
      </c>
    </row>
    <row r="8" spans="1:11" x14ac:dyDescent="0.25">
      <c r="A8" s="7">
        <v>1</v>
      </c>
      <c r="B8" s="8">
        <f>A3/40</f>
        <v>13.967750000000001</v>
      </c>
      <c r="C8" s="9">
        <v>0.1</v>
      </c>
      <c r="D8" s="8">
        <f>(C8*B3)</f>
        <v>75.75800000000001</v>
      </c>
      <c r="E8" s="9">
        <v>0.1</v>
      </c>
      <c r="F8" s="8">
        <f>(D3-B3-B8)</f>
        <v>544.7422499999999</v>
      </c>
      <c r="G8" s="8">
        <f t="shared" ref="G8:G17" si="0">(E8*F8)</f>
        <v>54.47422499999999</v>
      </c>
      <c r="H8" s="2">
        <f t="shared" ref="H8:H17" si="1">SUM(B8,D8,G8)</f>
        <v>144.19997499999999</v>
      </c>
      <c r="K8" t="s">
        <v>8</v>
      </c>
    </row>
    <row r="9" spans="1:11" x14ac:dyDescent="0.25">
      <c r="A9" s="7">
        <v>2</v>
      </c>
      <c r="B9" s="8">
        <f>(A3/40)*(A9)</f>
        <v>27.935500000000001</v>
      </c>
      <c r="C9" s="9">
        <v>0.2</v>
      </c>
      <c r="D9" s="8">
        <f>(C9*B3)</f>
        <v>151.51600000000002</v>
      </c>
      <c r="E9" s="9">
        <v>0.2</v>
      </c>
      <c r="F9" s="8">
        <f>(D3-B3-B9)</f>
        <v>530.77449999999988</v>
      </c>
      <c r="G9" s="8">
        <f t="shared" si="0"/>
        <v>106.15489999999998</v>
      </c>
      <c r="H9" s="2">
        <f t="shared" si="1"/>
        <v>285.60640000000001</v>
      </c>
    </row>
    <row r="10" spans="1:11" x14ac:dyDescent="0.25">
      <c r="A10" s="7">
        <v>3</v>
      </c>
      <c r="B10" s="8">
        <f>(A3/40)*(A10)</f>
        <v>41.90325</v>
      </c>
      <c r="C10" s="9">
        <v>0.3</v>
      </c>
      <c r="D10" s="8">
        <f>(C10*B3)</f>
        <v>227.274</v>
      </c>
      <c r="E10" s="9">
        <v>0.3</v>
      </c>
      <c r="F10" s="8">
        <f>(D3-B3-B10)</f>
        <v>516.80674999999997</v>
      </c>
      <c r="G10" s="8">
        <f t="shared" si="0"/>
        <v>155.042025</v>
      </c>
      <c r="H10" s="2">
        <f t="shared" si="1"/>
        <v>424.21927500000004</v>
      </c>
    </row>
    <row r="11" spans="1:11" x14ac:dyDescent="0.25">
      <c r="A11" s="7">
        <v>4</v>
      </c>
      <c r="B11" s="8">
        <f>(A3/40)*(A11)</f>
        <v>55.871000000000002</v>
      </c>
      <c r="C11" s="9">
        <v>0.4</v>
      </c>
      <c r="D11" s="8">
        <f>(C11*B3)</f>
        <v>303.03200000000004</v>
      </c>
      <c r="E11" s="9">
        <v>0.4</v>
      </c>
      <c r="F11" s="8">
        <f>(D3-B3-B11)</f>
        <v>502.83899999999994</v>
      </c>
      <c r="G11" s="8">
        <f t="shared" si="0"/>
        <v>201.13559999999998</v>
      </c>
      <c r="H11" s="2">
        <f t="shared" si="1"/>
        <v>560.03859999999997</v>
      </c>
    </row>
    <row r="12" spans="1:11" x14ac:dyDescent="0.25">
      <c r="A12" s="7">
        <v>5</v>
      </c>
      <c r="B12" s="8">
        <f>(A3/40)*(A12)</f>
        <v>69.838750000000005</v>
      </c>
      <c r="C12" s="9">
        <v>0.5</v>
      </c>
      <c r="D12" s="8">
        <f>(C12*B3)</f>
        <v>378.79</v>
      </c>
      <c r="E12" s="9">
        <v>0.5</v>
      </c>
      <c r="F12" s="8">
        <f>(D3-B3-B12)</f>
        <v>488.87124999999992</v>
      </c>
      <c r="G12" s="8">
        <f t="shared" si="0"/>
        <v>244.43562499999996</v>
      </c>
      <c r="H12" s="2">
        <f t="shared" si="1"/>
        <v>693.06437499999993</v>
      </c>
    </row>
    <row r="13" spans="1:11" x14ac:dyDescent="0.25">
      <c r="A13" s="7">
        <v>6</v>
      </c>
      <c r="B13" s="8">
        <f>(A3/40)*(A13)</f>
        <v>83.8065</v>
      </c>
      <c r="C13" s="9">
        <v>0.6</v>
      </c>
      <c r="D13" s="8">
        <f>(C13*B3)</f>
        <v>454.548</v>
      </c>
      <c r="E13" s="9">
        <v>0.6</v>
      </c>
      <c r="F13" s="8">
        <f>(D3-B3-B13)</f>
        <v>474.90349999999989</v>
      </c>
      <c r="G13" s="8">
        <f t="shared" si="0"/>
        <v>284.94209999999993</v>
      </c>
      <c r="H13" s="2">
        <f t="shared" si="1"/>
        <v>823.2965999999999</v>
      </c>
    </row>
    <row r="14" spans="1:11" x14ac:dyDescent="0.25">
      <c r="A14" s="7">
        <v>7</v>
      </c>
      <c r="B14" s="8">
        <f>(A3/40)*(A14)</f>
        <v>97.774250000000009</v>
      </c>
      <c r="C14" s="9">
        <v>0.7</v>
      </c>
      <c r="D14" s="8">
        <f>(C14*B3)</f>
        <v>530.30600000000004</v>
      </c>
      <c r="E14" s="9">
        <v>0.7</v>
      </c>
      <c r="F14" s="8">
        <f>(D3-B3-B14)</f>
        <v>460.93574999999993</v>
      </c>
      <c r="G14" s="8">
        <f t="shared" si="0"/>
        <v>322.65502499999991</v>
      </c>
      <c r="H14" s="2">
        <f t="shared" si="1"/>
        <v>950.735275</v>
      </c>
    </row>
    <row r="15" spans="1:11" x14ac:dyDescent="0.25">
      <c r="A15" s="7">
        <v>8</v>
      </c>
      <c r="B15" s="8">
        <f>(A3/40)*(A15)</f>
        <v>111.742</v>
      </c>
      <c r="C15" s="9">
        <v>0.8</v>
      </c>
      <c r="D15" s="8">
        <f>(C15*B3)</f>
        <v>606.06400000000008</v>
      </c>
      <c r="E15" s="9">
        <v>0.8</v>
      </c>
      <c r="F15" s="8">
        <f>(D3-B3-B15)</f>
        <v>446.9679999999999</v>
      </c>
      <c r="G15" s="8">
        <f t="shared" si="0"/>
        <v>357.57439999999997</v>
      </c>
      <c r="H15" s="2">
        <f t="shared" si="1"/>
        <v>1075.3804</v>
      </c>
    </row>
    <row r="16" spans="1:11" x14ac:dyDescent="0.25">
      <c r="A16" s="7">
        <v>9</v>
      </c>
      <c r="B16" s="8">
        <f>(A3/40)*(A16)</f>
        <v>125.70975</v>
      </c>
      <c r="C16" s="9">
        <v>0.9</v>
      </c>
      <c r="D16" s="8">
        <f>(C16*B3)</f>
        <v>681.822</v>
      </c>
      <c r="E16" s="9">
        <v>0.9</v>
      </c>
      <c r="F16" s="8">
        <f>(D3-B3-B16)</f>
        <v>433.00024999999994</v>
      </c>
      <c r="G16" s="8">
        <f t="shared" si="0"/>
        <v>389.70022499999993</v>
      </c>
      <c r="H16" s="2">
        <f t="shared" si="1"/>
        <v>1197.2319749999999</v>
      </c>
      <c r="J16" s="3"/>
    </row>
    <row r="17" spans="1:8" x14ac:dyDescent="0.25">
      <c r="A17" s="7">
        <v>10</v>
      </c>
      <c r="B17" s="8">
        <f>(A3/40)*(A17)</f>
        <v>139.67750000000001</v>
      </c>
      <c r="C17" s="9">
        <v>1</v>
      </c>
      <c r="D17" s="8">
        <f>(C17*B3)</f>
        <v>757.58</v>
      </c>
      <c r="E17" s="9">
        <v>1</v>
      </c>
      <c r="F17" s="8">
        <f>(D3-B3-B17)</f>
        <v>419.03249999999991</v>
      </c>
      <c r="G17" s="8">
        <f t="shared" si="0"/>
        <v>419.03249999999991</v>
      </c>
      <c r="H17" s="2">
        <f t="shared" si="1"/>
        <v>1316.29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JeenirajTh</dc:creator>
  <cp:lastModifiedBy>John</cp:lastModifiedBy>
  <dcterms:created xsi:type="dcterms:W3CDTF">2014-07-17T17:30:09Z</dcterms:created>
  <dcterms:modified xsi:type="dcterms:W3CDTF">2014-07-23T21:38:24Z</dcterms:modified>
</cp:coreProperties>
</file>